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<sst xmlns="http://schemas.openxmlformats.org/spreadsheetml/2006/main" count="384" uniqueCount="55">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</sst>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G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56" sqref="Q5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21570.3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11086.699999999999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76779.80000000002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32657.000000000004</v>
      </c>
      <c r="AE9" s="51">
        <f>AE10+AE15+AE23+AE31+AE45+AE49+AE50+AE57+AE58+AE67+AE68+AE71+AE81+AE74+AE76+AE75+AE65+AE82+AE84+AE83+AE66+AE38+AE85</f>
        <v>60882.600000000006</v>
      </c>
      <c r="AG9" s="50"/>
    </row>
    <row r="10" spans="1:31" ht="15.75">
      <c r="A10" s="4" t="s">
        <v>4</v>
      </c>
      <c r="B10" s="23">
        <f>4490.5+758.2</f>
        <v>5248.7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2163.4000000000005</v>
      </c>
      <c r="AE10" s="28">
        <f>B10+C10-AD10</f>
        <v>4092.699999999999</v>
      </c>
    </row>
    <row r="11" spans="1:31" ht="15.75">
      <c r="A11" s="3" t="s">
        <v>5</v>
      </c>
      <c r="B11" s="23">
        <f>3576.4</f>
        <v>3576.4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1517.3</v>
      </c>
      <c r="AE11" s="28">
        <f>B11+C11-AD11</f>
        <v>2102</v>
      </c>
    </row>
    <row r="12" spans="1:31" ht="15.75">
      <c r="A12" s="3" t="s">
        <v>2</v>
      </c>
      <c r="B12" s="37">
        <f>305.4+51.3</f>
        <v>356.7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445.5</v>
      </c>
      <c r="AE12" s="28">
        <f>B12+C12-AD12</f>
        <v>301.5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1315.5999999999997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200.59999999999997</v>
      </c>
      <c r="AE14" s="28">
        <f>AE10-AE11-AE12-AE13</f>
        <v>1689.199999999999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15853.2</v>
      </c>
      <c r="AE15" s="28">
        <f aca="true" t="shared" si="3" ref="AE15:AE29">B15+C15-AD15</f>
        <v>26856.3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9728</v>
      </c>
      <c r="AE16" s="28">
        <f t="shared" si="3"/>
        <v>11448.100000000002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4.5</v>
      </c>
      <c r="AE17" s="28">
        <f t="shared" si="3"/>
        <v>18.1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893</v>
      </c>
      <c r="AE18" s="28">
        <f t="shared" si="3"/>
        <v>1977.3999999999996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5178.900000000001</v>
      </c>
      <c r="AE19" s="28">
        <f t="shared" si="3"/>
        <v>12870.699999999997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44.799999999999855</v>
      </c>
      <c r="AE22" s="28">
        <f t="shared" si="3"/>
        <v>525.4999999999994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9285.6</v>
      </c>
      <c r="AE23" s="28">
        <f t="shared" si="3"/>
        <v>15231.699999999999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5480.5</v>
      </c>
      <c r="AE24" s="28">
        <f t="shared" si="3"/>
        <v>8976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317.7</v>
      </c>
      <c r="AE25" s="28">
        <f t="shared" si="3"/>
        <v>1484.2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22.3</v>
      </c>
      <c r="AE26" s="28">
        <f t="shared" si="3"/>
        <v>374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</v>
      </c>
      <c r="AE28" s="28">
        <f t="shared" si="3"/>
        <v>33.599999999999994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2053.099999999998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670.7999999999998</v>
      </c>
      <c r="AE30" s="28">
        <f>AE23-AE24-AE25-AE26-AE27-AE28-AE29</f>
        <v>2830.4999999999995</v>
      </c>
    </row>
    <row r="31" spans="1:31" ht="15" customHeight="1">
      <c r="A31" s="4" t="s">
        <v>8</v>
      </c>
      <c r="B31" s="23">
        <f>319.6+21.6</f>
        <v>341.20000000000005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82.2</v>
      </c>
      <c r="AE31" s="28">
        <f aca="true" t="shared" si="6" ref="AE31:AE36">B31+C31-AD31</f>
        <v>270.30000000000007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68.5</v>
      </c>
      <c r="AE32" s="28">
        <f t="shared" si="6"/>
        <v>166.1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</v>
      </c>
      <c r="AE34" s="28">
        <f t="shared" si="6"/>
        <v>62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34.60000000000005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3.6999999999999993</v>
      </c>
      <c r="AE37" s="28">
        <f>AE31-AE32-AE34-AE36-AE33-AE35</f>
        <v>42.200000000000074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381.99999999999994</v>
      </c>
      <c r="AE38" s="28">
        <f aca="true" t="shared" si="8" ref="AE38:AE43">B38+C38-AD38</f>
        <v>435.2000000000001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236.3</v>
      </c>
      <c r="AE39" s="28">
        <f t="shared" si="8"/>
        <v>244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</f>
        <v>95.30000000000001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62.10000000000002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123.20000000000002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128.00000000000009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649.8</v>
      </c>
      <c r="AE45" s="28">
        <f>B45+C45-AD45</f>
        <v>424.9000000000001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610.3</v>
      </c>
      <c r="AE47" s="28">
        <f>B47+C47-AD47</f>
        <v>325.79999999999995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39.49999999999996</v>
      </c>
      <c r="AE48" s="28">
        <f>AE45-AE47-AE46</f>
        <v>81.60000000000014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987.5</v>
      </c>
      <c r="AE49" s="28">
        <f aca="true" t="shared" si="11" ref="AE49:AE55">B49+C49-AD49</f>
        <v>6627.6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2073.5</v>
      </c>
      <c r="AE50" s="23">
        <f t="shared" si="11"/>
        <v>2724.8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1163.9</v>
      </c>
      <c r="AE51" s="23">
        <f t="shared" si="11"/>
        <v>1257.5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342.29999999999995</v>
      </c>
      <c r="AE53" s="23">
        <f t="shared" si="11"/>
        <v>467.9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560.0999999999999</v>
      </c>
      <c r="AE56" s="23">
        <f>AE50-AE51-AE53-AE55-AE52-AE54</f>
        <v>979.4000000000002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</f>
        <v>1332.6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602.0999999999999</v>
      </c>
      <c r="AE58" s="23">
        <f t="shared" si="14"/>
        <v>1016.0999999999999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267.7</v>
      </c>
      <c r="AE59" s="23">
        <f t="shared" si="14"/>
        <v>384.00000000000006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2.3</v>
      </c>
      <c r="AE61" s="23">
        <f t="shared" si="14"/>
        <v>72.3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115.7</v>
      </c>
      <c r="AE62" s="23">
        <f t="shared" si="14"/>
        <v>66.19999999999997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506.39999999999986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216.40000000000003</v>
      </c>
      <c r="AE64" s="23">
        <f>AE58-AE59-AE62-AE63-AE61-AE60</f>
        <v>493.59999999999997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8.1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325.5999999999999</v>
      </c>
      <c r="AE68" s="31">
        <f t="shared" si="16"/>
        <v>1417.5000000000002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60</v>
      </c>
      <c r="AE71" s="31">
        <f t="shared" si="16"/>
        <v>42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32.7</v>
      </c>
      <c r="AE72" s="31">
        <f t="shared" si="16"/>
        <v>30.599999999999994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76779.80000000002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32657.000000000004</v>
      </c>
      <c r="AE87" s="60">
        <f>AE10+AE15+AE23+AE31+AE45+AE49+AE50+AE57+AE58+AE65+AE67+AE68+AE71+AE74+AE75+AE76+AE81+AE82+AE83+AE84+AE66+AE38+AE85</f>
        <v>60882.600000000006</v>
      </c>
    </row>
    <row r="88" spans="1:31" ht="15.75">
      <c r="A88" s="3" t="s">
        <v>5</v>
      </c>
      <c r="B88" s="23">
        <f aca="true" t="shared" si="19" ref="B88:AB88">B11+B16+B24+B32+B51+B59+B69+B39+B72</f>
        <v>41771.80000000001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18494.9</v>
      </c>
      <c r="AE88" s="28">
        <f>B88+C88-AD88</f>
        <v>24621.80000000001</v>
      </c>
    </row>
    <row r="89" spans="1:31" ht="15.75">
      <c r="A89" s="3" t="s">
        <v>2</v>
      </c>
      <c r="B89" s="23">
        <f aca="true" t="shared" si="20" ref="B89:X89">B12+B19+B27+B34+B53+B62+B42+B73+B70</f>
        <v>13929.2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9123.800000000001</v>
      </c>
      <c r="AE89" s="28">
        <f>B89+C89-AD89</f>
        <v>15741.6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322.2</v>
      </c>
      <c r="AE90" s="28">
        <f>B90+C90-AD90</f>
        <v>1502.8999999999999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921.3</v>
      </c>
      <c r="AE91" s="28">
        <f>B91+C91-AD91</f>
        <v>2441.7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748.5</v>
      </c>
      <c r="AE92" s="28">
        <f>B92+C92-AD92</f>
        <v>395.9000000000001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32657</v>
      </c>
      <c r="S96" s="54">
        <f t="shared" si="24"/>
        <v>32657</v>
      </c>
      <c r="T96" s="54">
        <f t="shared" si="24"/>
        <v>32657</v>
      </c>
      <c r="U96" s="54">
        <f t="shared" si="24"/>
        <v>32657</v>
      </c>
      <c r="V96" s="54">
        <f t="shared" si="24"/>
        <v>32657</v>
      </c>
      <c r="W96" s="54">
        <f t="shared" si="24"/>
        <v>32657</v>
      </c>
      <c r="X96" s="54">
        <f t="shared" si="24"/>
        <v>32657</v>
      </c>
      <c r="Y96" s="54">
        <f t="shared" si="24"/>
        <v>32657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2014-04-11T08:29:38Z</cp:lastPrinted>
  <dcterms:created xsi:type="dcterms:W3CDTF">2002-11-05T08:53:00Z</dcterms:created>
  <dcterms:modified xsi:type="dcterms:W3CDTF">2014-04-22T05:22:18Z</dcterms:modified>
  <cp:category/>
  <cp:version/>
  <cp:contentType/>
  <cp:contentStatus/>
</cp:coreProperties>
</file>